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安居房信息列表" sheetId="1" r:id="rId1"/>
  </sheets>
  <externalReferences>
    <externalReference r:id="rId2"/>
  </externalReferences>
  <definedNames>
    <definedName name="_xlnm._FilterDatabase" localSheetId="0" hidden="1">安居房信息列表!$A$2:$H$4</definedName>
  </definedNames>
  <calcPr calcId="144525"/>
</workbook>
</file>

<file path=xl/sharedStrings.xml><?xml version="1.0" encoding="utf-8"?>
<sst xmlns="http://schemas.openxmlformats.org/spreadsheetml/2006/main" count="118" uniqueCount="76">
  <si>
    <t>海口市安居房申购人员（海口市基层教师和医疗类事项）信息公示表9户</t>
  </si>
  <si>
    <t>序号</t>
  </si>
  <si>
    <t>办件编码</t>
  </si>
  <si>
    <t>申请事项</t>
  </si>
  <si>
    <t>申请人情况</t>
  </si>
  <si>
    <t>姓名</t>
  </si>
  <si>
    <t>性别</t>
  </si>
  <si>
    <t>年龄</t>
  </si>
  <si>
    <t>身份证号</t>
  </si>
  <si>
    <t>XY202206023537773</t>
  </si>
  <si>
    <t>(安居型商品住房)通过公开招聘或组织调动等形式进入本市公办基层学校的教师申请审核事项</t>
  </si>
  <si>
    <t>申请人</t>
  </si>
  <si>
    <t>严晓君</t>
  </si>
  <si>
    <t>女</t>
  </si>
  <si>
    <t>37</t>
  </si>
  <si>
    <t>460104******0620</t>
  </si>
  <si>
    <t>配偶</t>
  </si>
  <si>
    <t>欧先盖</t>
  </si>
  <si>
    <t>男</t>
  </si>
  <si>
    <t>41</t>
  </si>
  <si>
    <t>460102******0319</t>
  </si>
  <si>
    <t>LH202205111056921</t>
  </si>
  <si>
    <t>陈所春</t>
  </si>
  <si>
    <t>52</t>
  </si>
  <si>
    <t>460004******083819</t>
  </si>
  <si>
    <t>纪荣英</t>
  </si>
  <si>
    <t>50</t>
  </si>
  <si>
    <t>460004******153828</t>
  </si>
  <si>
    <t>QS202205130992452</t>
  </si>
  <si>
    <t>(安居型商品住房)通过公开招聘或组织调动等形式进入本市民办基层学校的教师申请审核事项</t>
  </si>
  <si>
    <t>罗情情</t>
  </si>
  <si>
    <t>31</t>
  </si>
  <si>
    <t>林贤龙</t>
  </si>
  <si>
    <t>23</t>
  </si>
  <si>
    <t>子女</t>
  </si>
  <si>
    <t>林梓安</t>
  </si>
  <si>
    <t>8</t>
  </si>
  <si>
    <t>QS202206017053731</t>
  </si>
  <si>
    <t>张天丽</t>
  </si>
  <si>
    <t>34</t>
  </si>
  <si>
    <t>吴九炜</t>
  </si>
  <si>
    <t>36</t>
  </si>
  <si>
    <t>吴吉</t>
  </si>
  <si>
    <t>3</t>
  </si>
  <si>
    <t>QS202205279390875</t>
  </si>
  <si>
    <t>吴琼平</t>
  </si>
  <si>
    <t>26</t>
  </si>
  <si>
    <t>唐丕海</t>
  </si>
  <si>
    <t>27</t>
  </si>
  <si>
    <t>QS202205269125739</t>
  </si>
  <si>
    <t>梁雪倩</t>
  </si>
  <si>
    <t>25</t>
  </si>
  <si>
    <t>QS202205263878654</t>
  </si>
  <si>
    <t>丁丹萍</t>
  </si>
  <si>
    <t>24</t>
  </si>
  <si>
    <t>460005xxxxxx260542</t>
  </si>
  <si>
    <t>QS202205201603626</t>
  </si>
  <si>
    <t>冼镇沂</t>
  </si>
  <si>
    <t>42</t>
  </si>
  <si>
    <t>460004xxxxxx263456</t>
  </si>
  <si>
    <t>李丽仁</t>
  </si>
  <si>
    <t>43</t>
  </si>
  <si>
    <t>460004xxxxxx053483</t>
  </si>
  <si>
    <t>洗源柯</t>
  </si>
  <si>
    <t>9</t>
  </si>
  <si>
    <t>460107xxxxxx233032</t>
  </si>
  <si>
    <t>ML202205273318801</t>
  </si>
  <si>
    <t>莫仲英</t>
  </si>
  <si>
    <t>49</t>
  </si>
  <si>
    <t>46002*******142128</t>
  </si>
  <si>
    <t>邢定弟</t>
  </si>
  <si>
    <t>46</t>
  </si>
  <si>
    <t>46002*******052117</t>
  </si>
  <si>
    <t>邢谷华</t>
  </si>
  <si>
    <t>16</t>
  </si>
  <si>
    <t>46902*******022117</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</si>
</sst>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indexed="8"/>
      <name val="宋体"/>
      <charset val="134"/>
      <scheme val="minor"/>
    </font>
    <font>
      <sz val="22"/>
      <color indexed="8"/>
      <name val="宋体"/>
      <charset val="134"/>
      <scheme val="minor"/>
    </font>
    <font>
      <b/>
      <sz val="18"/>
      <color indexed="8"/>
      <name val="宋体"/>
      <charset val="134"/>
      <scheme val="minor"/>
    </font>
    <font>
      <b/>
      <sz val="11"/>
      <name val="微软雅黑"/>
      <charset val="134"/>
    </font>
    <font>
      <sz val="11"/>
      <name val="宋体"/>
      <charset val="134"/>
    </font>
    <font>
      <sz val="9"/>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3"/>
      <color theme="3"/>
      <name val="宋体"/>
      <charset val="134"/>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3" borderId="0" applyNumberFormat="0" applyBorder="0" applyAlignment="0" applyProtection="0">
      <alignment vertical="center"/>
    </xf>
    <xf numFmtId="0" fontId="10" fillId="4"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7" borderId="0" applyNumberFormat="0" applyBorder="0" applyAlignment="0" applyProtection="0">
      <alignment vertical="center"/>
    </xf>
    <xf numFmtId="0" fontId="11" fillId="5" borderId="0" applyNumberFormat="0" applyBorder="0" applyAlignment="0" applyProtection="0">
      <alignment vertical="center"/>
    </xf>
    <xf numFmtId="43" fontId="6" fillId="0" borderId="0" applyFont="0" applyFill="0" applyBorder="0" applyAlignment="0" applyProtection="0">
      <alignment vertical="center"/>
    </xf>
    <xf numFmtId="0" fontId="7" fillId="9"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15" fillId="0" borderId="0" applyNumberFormat="0" applyFill="0" applyBorder="0" applyAlignment="0" applyProtection="0">
      <alignment vertical="center"/>
    </xf>
    <xf numFmtId="0" fontId="6" fillId="11" borderId="6" applyNumberFormat="0" applyFont="0" applyAlignment="0" applyProtection="0">
      <alignment vertical="center"/>
    </xf>
    <xf numFmtId="0" fontId="7" fillId="14"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12" fillId="0" borderId="4" applyNumberFormat="0" applyFill="0" applyAlignment="0" applyProtection="0">
      <alignment vertical="center"/>
    </xf>
    <xf numFmtId="0" fontId="7" fillId="16" borderId="0" applyNumberFormat="0" applyBorder="0" applyAlignment="0" applyProtection="0">
      <alignment vertical="center"/>
    </xf>
    <xf numFmtId="0" fontId="9" fillId="0" borderId="2" applyNumberFormat="0" applyFill="0" applyAlignment="0" applyProtection="0">
      <alignment vertical="center"/>
    </xf>
    <xf numFmtId="0" fontId="7" fillId="18" borderId="0" applyNumberFormat="0" applyBorder="0" applyAlignment="0" applyProtection="0">
      <alignment vertical="center"/>
    </xf>
    <xf numFmtId="0" fontId="20" fillId="19" borderId="7" applyNumberFormat="0" applyAlignment="0" applyProtection="0">
      <alignment vertical="center"/>
    </xf>
    <xf numFmtId="0" fontId="21" fillId="19" borderId="3" applyNumberFormat="0" applyAlignment="0" applyProtection="0">
      <alignment vertical="center"/>
    </xf>
    <xf numFmtId="0" fontId="13" fillId="10" borderId="5" applyNumberFormat="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8" fillId="8" borderId="0" applyNumberFormat="0" applyBorder="0" applyAlignment="0" applyProtection="0">
      <alignment vertical="center"/>
    </xf>
    <xf numFmtId="0" fontId="7" fillId="24"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7" fillId="30" borderId="0" applyNumberFormat="0" applyBorder="0" applyAlignment="0" applyProtection="0">
      <alignment vertical="center"/>
    </xf>
    <xf numFmtId="0" fontId="7" fillId="2"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7" fillId="31" borderId="0" applyNumberFormat="0" applyBorder="0" applyAlignment="0" applyProtection="0">
      <alignment vertical="center"/>
    </xf>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7" fillId="3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cellStyleXfs>
  <cellXfs count="18">
    <xf numFmtId="0" fontId="0" fillId="0" borderId="0" xfId="0" applyFont="1">
      <alignment vertical="center"/>
    </xf>
    <xf numFmtId="0" fontId="1"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Alignment="1">
      <alignment vertical="center" wrapText="1"/>
    </xf>
    <xf numFmtId="49" fontId="0" fillId="0" borderId="0" xfId="0" applyNumberFormat="1" applyFont="1" applyFill="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H:\WeChat Files\wxid_6635426354812\FileStorage\File\2022-06\&#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row r="5">
          <cell r="A5" t="str">
            <v>460025198602064298</v>
          </cell>
        </row>
        <row r="6">
          <cell r="A6" t="str">
            <v>469021201901314215</v>
          </cell>
        </row>
        <row r="7">
          <cell r="A7" t="str">
            <v>460004199601120043</v>
          </cell>
        </row>
        <row r="8">
          <cell r="A8" t="str">
            <v>460004199506080872</v>
          </cell>
        </row>
        <row r="9">
          <cell r="A9" t="str">
            <v>46010219960901212X</v>
          </cell>
        </row>
        <row r="10">
          <cell r="A10" t="str">
            <v>460005199707260542</v>
          </cell>
        </row>
        <row r="11">
          <cell r="A11" t="str">
            <v>460004197912263456</v>
          </cell>
        </row>
        <row r="12">
          <cell r="A12" t="str">
            <v>460004197904053483</v>
          </cell>
        </row>
        <row r="13">
          <cell r="A13" t="str">
            <v>460107201301233032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tabSelected="1" topLeftCell="A3" workbookViewId="0">
      <selection activeCell="J4" sqref="J4"/>
    </sheetView>
  </sheetViews>
  <sheetFormatPr defaultColWidth="9" defaultRowHeight="13.5" outlineLevelCol="7"/>
  <cols>
    <col min="1" max="1" width="5.63333333333333" customWidth="1"/>
    <col min="2" max="2" width="25.1333333333333" customWidth="1"/>
    <col min="3" max="3" width="31" style="4" customWidth="1"/>
    <col min="4" max="4" width="15.5" customWidth="1"/>
    <col min="5" max="5" width="7.5" customWidth="1"/>
    <col min="6" max="6" width="5.63333333333333" customWidth="1"/>
    <col min="7" max="7" width="6.5" customWidth="1"/>
    <col min="8" max="8" width="34.875" style="5" customWidth="1"/>
  </cols>
  <sheetData>
    <row r="1" s="1" customFormat="1" ht="60.95" customHeight="1" spans="1:8">
      <c r="A1" s="6" t="s">
        <v>0</v>
      </c>
      <c r="B1" s="6"/>
      <c r="C1" s="6"/>
      <c r="D1" s="6"/>
      <c r="E1" s="6"/>
      <c r="F1" s="6"/>
      <c r="G1" s="6"/>
      <c r="H1" s="6"/>
    </row>
    <row r="2" ht="30" customHeight="1" spans="1:8">
      <c r="A2" s="7" t="s">
        <v>1</v>
      </c>
      <c r="B2" s="7" t="s">
        <v>2</v>
      </c>
      <c r="C2" s="7" t="s">
        <v>3</v>
      </c>
      <c r="D2" s="8" t="s">
        <v>4</v>
      </c>
      <c r="E2" s="7" t="s">
        <v>5</v>
      </c>
      <c r="F2" s="7" t="s">
        <v>6</v>
      </c>
      <c r="G2" s="7" t="s">
        <v>7</v>
      </c>
      <c r="H2" s="7" t="s">
        <v>8</v>
      </c>
    </row>
    <row r="3" ht="50" customHeight="1" spans="1:8">
      <c r="A3" s="9">
        <f>COUNT(A$2:A2)+1</f>
        <v>1</v>
      </c>
      <c r="B3" s="9" t="s">
        <v>9</v>
      </c>
      <c r="C3" s="10" t="s">
        <v>10</v>
      </c>
      <c r="D3" s="9" t="s">
        <v>11</v>
      </c>
      <c r="E3" s="9" t="s">
        <v>12</v>
      </c>
      <c r="F3" s="9" t="s">
        <v>13</v>
      </c>
      <c r="G3" s="9" t="s">
        <v>14</v>
      </c>
      <c r="H3" s="11" t="s">
        <v>15</v>
      </c>
    </row>
    <row r="4" ht="50" customHeight="1" spans="1:8">
      <c r="A4" s="9"/>
      <c r="B4" s="9"/>
      <c r="C4" s="10"/>
      <c r="D4" s="9" t="s">
        <v>16</v>
      </c>
      <c r="E4" s="9" t="s">
        <v>17</v>
      </c>
      <c r="F4" s="9" t="s">
        <v>18</v>
      </c>
      <c r="G4" s="9" t="s">
        <v>19</v>
      </c>
      <c r="H4" s="11" t="s">
        <v>20</v>
      </c>
    </row>
    <row r="5" s="2" customFormat="1" ht="25" customHeight="1" spans="1:8">
      <c r="A5" s="12">
        <f>COUNT(A$2:A4)+1</f>
        <v>2</v>
      </c>
      <c r="B5" s="12" t="s">
        <v>21</v>
      </c>
      <c r="C5" s="12" t="s">
        <v>10</v>
      </c>
      <c r="D5" s="12" t="s">
        <v>11</v>
      </c>
      <c r="E5" s="12" t="s">
        <v>22</v>
      </c>
      <c r="F5" s="12" t="s">
        <v>18</v>
      </c>
      <c r="G5" s="12" t="s">
        <v>23</v>
      </c>
      <c r="H5" s="13" t="s">
        <v>24</v>
      </c>
    </row>
    <row r="6" s="2" customFormat="1" ht="25" customHeight="1" spans="1:8">
      <c r="A6" s="12"/>
      <c r="B6" s="12"/>
      <c r="C6" s="12"/>
      <c r="D6" s="12" t="s">
        <v>16</v>
      </c>
      <c r="E6" s="12" t="s">
        <v>25</v>
      </c>
      <c r="F6" s="12" t="s">
        <v>13</v>
      </c>
      <c r="G6" s="12" t="s">
        <v>26</v>
      </c>
      <c r="H6" s="13" t="s">
        <v>27</v>
      </c>
    </row>
    <row r="7" customFormat="1" ht="23" customHeight="1" spans="1:8">
      <c r="A7" s="14">
        <f>COUNT(A$2:A6)+1</f>
        <v>3</v>
      </c>
      <c r="B7" s="15" t="s">
        <v>28</v>
      </c>
      <c r="C7" s="15" t="s">
        <v>29</v>
      </c>
      <c r="D7" s="14" t="s">
        <v>11</v>
      </c>
      <c r="E7" s="14" t="s">
        <v>30</v>
      </c>
      <c r="F7" s="14" t="s">
        <v>13</v>
      </c>
      <c r="G7" s="14" t="s">
        <v>31</v>
      </c>
      <c r="H7" s="16" t="str">
        <f>REPLACE([1]Sheet2!A5,7,6,"xxxxxx")</f>
        <v>460025xxxxxx064298</v>
      </c>
    </row>
    <row r="8" customFormat="1" ht="23" customHeight="1" spans="1:8">
      <c r="A8" s="14"/>
      <c r="B8" s="15"/>
      <c r="C8" s="15"/>
      <c r="D8" s="14" t="s">
        <v>16</v>
      </c>
      <c r="E8" s="14" t="s">
        <v>32</v>
      </c>
      <c r="F8" s="14" t="s">
        <v>18</v>
      </c>
      <c r="G8" s="14" t="s">
        <v>33</v>
      </c>
      <c r="H8" s="16" t="str">
        <f>REPLACE([1]Sheet2!A6,7,6,"xxxxxx")</f>
        <v>469021xxxxxx314215</v>
      </c>
    </row>
    <row r="9" customFormat="1" ht="23" customHeight="1" spans="1:8">
      <c r="A9" s="14"/>
      <c r="B9" s="15"/>
      <c r="C9" s="15"/>
      <c r="D9" s="14" t="s">
        <v>34</v>
      </c>
      <c r="E9" s="14" t="s">
        <v>35</v>
      </c>
      <c r="F9" s="14" t="s">
        <v>18</v>
      </c>
      <c r="G9" s="14" t="s">
        <v>36</v>
      </c>
      <c r="H9" s="16" t="str">
        <f>REPLACE([1]Sheet2!A7,7,6,"xxxxxx")</f>
        <v>460004xxxxxx120043</v>
      </c>
    </row>
    <row r="10" customFormat="1" ht="23" customHeight="1" spans="1:8">
      <c r="A10" s="14">
        <f>COUNT(A$2:A9)+1</f>
        <v>4</v>
      </c>
      <c r="B10" s="15" t="s">
        <v>37</v>
      </c>
      <c r="C10" s="15" t="s">
        <v>29</v>
      </c>
      <c r="D10" s="14" t="s">
        <v>11</v>
      </c>
      <c r="E10" s="14" t="s">
        <v>38</v>
      </c>
      <c r="F10" s="14" t="s">
        <v>13</v>
      </c>
      <c r="G10" s="14" t="s">
        <v>39</v>
      </c>
      <c r="H10" s="16" t="str">
        <f>REPLACE([1]Sheet2!A8,7,6,"xxxxxx")</f>
        <v>460004xxxxxx080872</v>
      </c>
    </row>
    <row r="11" customFormat="1" ht="23" customHeight="1" spans="1:8">
      <c r="A11" s="14"/>
      <c r="B11" s="15"/>
      <c r="C11" s="15"/>
      <c r="D11" s="14" t="s">
        <v>16</v>
      </c>
      <c r="E11" s="14" t="s">
        <v>40</v>
      </c>
      <c r="F11" s="14" t="s">
        <v>18</v>
      </c>
      <c r="G11" s="14" t="s">
        <v>41</v>
      </c>
      <c r="H11" s="16" t="str">
        <f>REPLACE([1]Sheet2!A9,7,6,"xxxxxx")</f>
        <v>460102xxxxxx01212X</v>
      </c>
    </row>
    <row r="12" customFormat="1" ht="23" customHeight="1" spans="1:8">
      <c r="A12" s="14"/>
      <c r="B12" s="15"/>
      <c r="C12" s="15"/>
      <c r="D12" s="14" t="s">
        <v>34</v>
      </c>
      <c r="E12" s="14" t="s">
        <v>42</v>
      </c>
      <c r="F12" s="14" t="s">
        <v>18</v>
      </c>
      <c r="G12" s="14" t="s">
        <v>43</v>
      </c>
      <c r="H12" s="16" t="str">
        <f>REPLACE([1]Sheet2!A10,7,6,"xxxxxx")</f>
        <v>460005xxxxxx260542</v>
      </c>
    </row>
    <row r="13" customFormat="1" ht="23" customHeight="1" spans="1:8">
      <c r="A13" s="14">
        <f>COUNT(A$2:A12)+1</f>
        <v>5</v>
      </c>
      <c r="B13" s="15" t="s">
        <v>44</v>
      </c>
      <c r="C13" s="15" t="s">
        <v>10</v>
      </c>
      <c r="D13" s="14" t="s">
        <v>11</v>
      </c>
      <c r="E13" s="14" t="s">
        <v>45</v>
      </c>
      <c r="F13" s="14" t="s">
        <v>13</v>
      </c>
      <c r="G13" s="14" t="s">
        <v>46</v>
      </c>
      <c r="H13" s="16" t="str">
        <f>REPLACE([1]Sheet2!A11,7,6,"xxxxxx")</f>
        <v>460004xxxxxx263456</v>
      </c>
    </row>
    <row r="14" customFormat="1" ht="23" customHeight="1" spans="1:8">
      <c r="A14" s="14"/>
      <c r="B14" s="15"/>
      <c r="C14" s="15"/>
      <c r="D14" s="14" t="s">
        <v>16</v>
      </c>
      <c r="E14" s="14" t="s">
        <v>47</v>
      </c>
      <c r="F14" s="14" t="s">
        <v>18</v>
      </c>
      <c r="G14" s="14" t="s">
        <v>48</v>
      </c>
      <c r="H14" s="16" t="str">
        <f>REPLACE([1]Sheet2!A12,7,6,"xxxxxx")</f>
        <v>460004xxxxxx053483</v>
      </c>
    </row>
    <row r="15" customFormat="1" ht="38" customHeight="1" spans="1:8">
      <c r="A15" s="14">
        <f>COUNT(A$2:A14)+1</f>
        <v>6</v>
      </c>
      <c r="B15" s="15" t="s">
        <v>49</v>
      </c>
      <c r="C15" s="15" t="s">
        <v>10</v>
      </c>
      <c r="D15" s="14" t="s">
        <v>11</v>
      </c>
      <c r="E15" s="14" t="s">
        <v>50</v>
      </c>
      <c r="F15" s="14" t="s">
        <v>13</v>
      </c>
      <c r="G15" s="14" t="s">
        <v>51</v>
      </c>
      <c r="H15" s="16" t="str">
        <f>REPLACE([1]Sheet2!A13,7,6,"xxxxxx")</f>
        <v>460107xxxxxx233032</v>
      </c>
    </row>
    <row r="16" customFormat="1" ht="38" customHeight="1" spans="1:8">
      <c r="A16" s="14">
        <f>COUNT(A$2:A15)+1</f>
        <v>7</v>
      </c>
      <c r="B16" s="15" t="s">
        <v>52</v>
      </c>
      <c r="C16" s="15" t="s">
        <v>10</v>
      </c>
      <c r="D16" s="14" t="s">
        <v>11</v>
      </c>
      <c r="E16" s="14" t="s">
        <v>53</v>
      </c>
      <c r="F16" s="14" t="s">
        <v>13</v>
      </c>
      <c r="G16" s="14" t="s">
        <v>54</v>
      </c>
      <c r="H16" s="16" t="s">
        <v>55</v>
      </c>
    </row>
    <row r="17" customFormat="1" ht="23" customHeight="1" spans="1:8">
      <c r="A17" s="14">
        <f>COUNT(A$2:A16)+1</f>
        <v>8</v>
      </c>
      <c r="B17" s="15" t="s">
        <v>56</v>
      </c>
      <c r="C17" s="15" t="s">
        <v>10</v>
      </c>
      <c r="D17" s="14" t="s">
        <v>11</v>
      </c>
      <c r="E17" s="14" t="s">
        <v>57</v>
      </c>
      <c r="F17" s="14" t="s">
        <v>18</v>
      </c>
      <c r="G17" s="14" t="s">
        <v>58</v>
      </c>
      <c r="H17" s="16" t="s">
        <v>59</v>
      </c>
    </row>
    <row r="18" customFormat="1" ht="23" customHeight="1" spans="1:8">
      <c r="A18" s="14"/>
      <c r="B18" s="15"/>
      <c r="C18" s="15"/>
      <c r="D18" s="14" t="s">
        <v>16</v>
      </c>
      <c r="E18" s="14" t="s">
        <v>60</v>
      </c>
      <c r="F18" s="14" t="s">
        <v>13</v>
      </c>
      <c r="G18" s="14" t="s">
        <v>61</v>
      </c>
      <c r="H18" s="16" t="s">
        <v>62</v>
      </c>
    </row>
    <row r="19" customFormat="1" ht="23" customHeight="1" spans="1:8">
      <c r="A19" s="14"/>
      <c r="B19" s="15"/>
      <c r="C19" s="15"/>
      <c r="D19" s="14" t="s">
        <v>34</v>
      </c>
      <c r="E19" s="14" t="s">
        <v>63</v>
      </c>
      <c r="F19" s="14" t="s">
        <v>18</v>
      </c>
      <c r="G19" s="14" t="s">
        <v>64</v>
      </c>
      <c r="H19" s="16" t="s">
        <v>65</v>
      </c>
    </row>
    <row r="20" s="3" customFormat="1" ht="31" customHeight="1" spans="1:8">
      <c r="A20" s="17">
        <f>COUNT(A$2:A19)+1</f>
        <v>9</v>
      </c>
      <c r="B20" s="17" t="s">
        <v>66</v>
      </c>
      <c r="C20" s="17" t="s">
        <v>10</v>
      </c>
      <c r="D20" s="17" t="s">
        <v>11</v>
      </c>
      <c r="E20" s="17" t="s">
        <v>67</v>
      </c>
      <c r="F20" s="17" t="s">
        <v>13</v>
      </c>
      <c r="G20" s="17" t="s">
        <v>68</v>
      </c>
      <c r="H20" s="17" t="s">
        <v>69</v>
      </c>
    </row>
    <row r="21" s="3" customFormat="1" ht="31" customHeight="1" spans="1:8">
      <c r="A21" s="17"/>
      <c r="B21" s="17"/>
      <c r="C21" s="17"/>
      <c r="D21" s="17" t="s">
        <v>16</v>
      </c>
      <c r="E21" s="17" t="s">
        <v>70</v>
      </c>
      <c r="F21" s="17" t="s">
        <v>18</v>
      </c>
      <c r="G21" s="17" t="s">
        <v>71</v>
      </c>
      <c r="H21" s="17" t="s">
        <v>72</v>
      </c>
    </row>
    <row r="22" s="3" customFormat="1" ht="31" customHeight="1" spans="1:8">
      <c r="A22" s="17"/>
      <c r="B22" s="17"/>
      <c r="C22" s="17"/>
      <c r="D22" s="17" t="s">
        <v>34</v>
      </c>
      <c r="E22" s="17" t="s">
        <v>73</v>
      </c>
      <c r="F22" s="17" t="s">
        <v>18</v>
      </c>
      <c r="G22" s="17" t="s">
        <v>74</v>
      </c>
      <c r="H22" s="17" t="s">
        <v>75</v>
      </c>
    </row>
  </sheetData>
  <autoFilter ref="A2:H4">
    <extLst/>
  </autoFilter>
  <mergeCells count="22">
    <mergeCell ref="A1:H1"/>
    <mergeCell ref="A3:A4"/>
    <mergeCell ref="A5:A6"/>
    <mergeCell ref="A7:A9"/>
    <mergeCell ref="A10:A12"/>
    <mergeCell ref="A13:A14"/>
    <mergeCell ref="A17:A19"/>
    <mergeCell ref="A20:A22"/>
    <mergeCell ref="B3:B4"/>
    <mergeCell ref="B5:B6"/>
    <mergeCell ref="B7:B9"/>
    <mergeCell ref="B10:B12"/>
    <mergeCell ref="B13:B14"/>
    <mergeCell ref="B17:B19"/>
    <mergeCell ref="B20:B22"/>
    <mergeCell ref="C3:C4"/>
    <mergeCell ref="C5:C6"/>
    <mergeCell ref="C7:C9"/>
    <mergeCell ref="C10:C12"/>
    <mergeCell ref="C13:C14"/>
    <mergeCell ref="C17:C19"/>
    <mergeCell ref="C20:C22"/>
  </mergeCells>
  <pageMargins left="0.708333333333333" right="0.708333333333333" top="0.747916666666667" bottom="0.747916666666667" header="0.314583333333333" footer="0.314583333333333"/>
  <pageSetup paperSize="9" scale="7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薛⁻飞</cp:lastModifiedBy>
  <dcterms:created xsi:type="dcterms:W3CDTF">2022-02-23T02:12:00Z</dcterms:created>
  <cp:lastPrinted>2022-02-28T07:45:00Z</cp:lastPrinted>
  <dcterms:modified xsi:type="dcterms:W3CDTF">2022-06-29T08:14:11Z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01821C7318C94C39A5DAB5692D3D8664</vt:lpwstr>
  </property>
  <property fmtid="{D5CDD505-2E9C-101B-9397-08002B2CF9AE}" pid="3" name="KSOProductBuildVer">
    <vt:lpwstr>2052-11.1.0.11744</vt:lpwstr>
  </property>
</Properties>
</file>