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40"/>
  </bookViews>
  <sheets>
    <sheet name="安居房信息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<sst xmlns="http://schemas.openxmlformats.org/spreadsheetml/2006/main" count="237" uniqueCount="90">
  <si>
    <t>海口市安居房申购人员（本市户籍居民家庭及引进人才）
信息公示表</t>
  </si>
  <si>
    <t>序号</t>
  </si>
  <si>
    <t>办件编号</t>
  </si>
  <si>
    <t>申请事项类别</t>
  </si>
  <si>
    <t>申请人情况</t>
  </si>
  <si>
    <t>姓名</t>
  </si>
  <si>
    <t>性别</t>
  </si>
  <si>
    <t>年龄</t>
  </si>
  <si>
    <t>身份证号</t>
  </si>
  <si>
    <t>QS202207088309863</t>
  </si>
  <si>
    <t>(安居型商品住房)2020年4月28日前取得本市户籍申请人申请审核事项</t>
  </si>
  <si>
    <t>申请人</t>
  </si>
  <si>
    <t>何云央</t>
  </si>
  <si>
    <t>女</t>
  </si>
  <si>
    <t>29</t>
  </si>
  <si>
    <t>配偶</t>
  </si>
  <si>
    <t>杨绍俊</t>
  </si>
  <si>
    <t>男</t>
  </si>
  <si>
    <t>子女</t>
  </si>
  <si>
    <t>杨皓博</t>
  </si>
  <si>
    <t>2</t>
  </si>
  <si>
    <t>QS202205301713336</t>
  </si>
  <si>
    <t>林武</t>
  </si>
  <si>
    <t>30</t>
  </si>
  <si>
    <t>QS202207120091166</t>
  </si>
  <si>
    <t>林志岸</t>
  </si>
  <si>
    <t>28</t>
  </si>
  <si>
    <t>QS202207129275127</t>
  </si>
  <si>
    <t>(安居型商品住房)经认定的高层次人才、急需紧缺人才，以及聘期在 3 年以上且已在本市服务 1 年以上的柔性引进高层次人才申请审核事项</t>
  </si>
  <si>
    <t>王玲玲</t>
  </si>
  <si>
    <t>33</t>
  </si>
  <si>
    <t>QS202207120974200</t>
  </si>
  <si>
    <t>李文学</t>
  </si>
  <si>
    <t>陈丽红</t>
  </si>
  <si>
    <t>李明曦</t>
  </si>
  <si>
    <t>5</t>
  </si>
  <si>
    <t>李昕然</t>
  </si>
  <si>
    <t>3</t>
  </si>
  <si>
    <t>QS202207125333984</t>
  </si>
  <si>
    <t>李佳佳</t>
  </si>
  <si>
    <t>32</t>
  </si>
  <si>
    <t>张强</t>
  </si>
  <si>
    <t>张米莱</t>
  </si>
  <si>
    <t>QS202207137014311</t>
  </si>
  <si>
    <t>周惠荣</t>
  </si>
  <si>
    <t>31</t>
  </si>
  <si>
    <t>QS202207137681887</t>
  </si>
  <si>
    <t>黄向华</t>
  </si>
  <si>
    <t>36</t>
  </si>
  <si>
    <t>王荣群</t>
  </si>
  <si>
    <t>38</t>
  </si>
  <si>
    <t>王毓轩</t>
  </si>
  <si>
    <t>10</t>
  </si>
  <si>
    <t>QS202207131562141</t>
  </si>
  <si>
    <t>张雨露</t>
  </si>
  <si>
    <t>27</t>
  </si>
  <si>
    <t>于进水</t>
  </si>
  <si>
    <t>于依</t>
  </si>
  <si>
    <t>QS202207145795198</t>
  </si>
  <si>
    <t>黄振华</t>
  </si>
  <si>
    <t>37</t>
  </si>
  <si>
    <t>钟玉</t>
  </si>
  <si>
    <t>35</t>
  </si>
  <si>
    <t>黄程奕</t>
  </si>
  <si>
    <t>0</t>
  </si>
  <si>
    <t>黄兴奕</t>
  </si>
  <si>
    <t>QS202207143176205</t>
  </si>
  <si>
    <t>(安居型商品住房)通过公开招聘或组织调动等形式进入本市事业单位（含中央驻琼单位和省直单位）、法定机构的工作人员申请审核事项</t>
  </si>
  <si>
    <t>洪德富</t>
  </si>
  <si>
    <t>符香菲</t>
  </si>
  <si>
    <t>洪诗嫒</t>
  </si>
  <si>
    <t>1</t>
  </si>
  <si>
    <t>QS202207142336632</t>
  </si>
  <si>
    <t>蔡洁鸿</t>
  </si>
  <si>
    <t>QS202201245490562</t>
  </si>
  <si>
    <t>吴飞飞</t>
  </si>
  <si>
    <t>陈启甫</t>
  </si>
  <si>
    <t>26</t>
  </si>
  <si>
    <t>陈尔莹</t>
  </si>
  <si>
    <t>QS202207151631028</t>
  </si>
  <si>
    <t>梁秋惠</t>
  </si>
  <si>
    <t>邝既能</t>
  </si>
  <si>
    <t>QS202207154825449</t>
  </si>
  <si>
    <t>周长民</t>
  </si>
  <si>
    <t>韩秀芬</t>
  </si>
  <si>
    <t>周兴越</t>
  </si>
  <si>
    <t>QS202207180102533</t>
  </si>
  <si>
    <t>(安居型商品住房)已取得本市户籍的引进人才申请审核事项</t>
  </si>
  <si>
    <t>王珊珊</t>
  </si>
  <si>
    <t>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</si>
</sst>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10"/>
      <name val="宋体"/>
      <charset val="134"/>
      <scheme val="major"/>
    </font>
    <font>
      <b/>
      <sz val="8"/>
      <name val="微软雅黑"/>
      <charset val="134"/>
    </font>
    <font>
      <b/>
      <sz val="9"/>
      <name val="微软雅黑"/>
      <charset val="134"/>
    </font>
    <font>
      <b/>
      <sz val="10"/>
      <name val="微软雅黑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460004199302230226</v>
          </cell>
        </row>
        <row r="2">
          <cell r="A2" t="str">
            <v>460031199208180815</v>
          </cell>
        </row>
        <row r="3">
          <cell r="A3" t="str">
            <v>460107202001040436</v>
          </cell>
        </row>
        <row r="4">
          <cell r="A4" t="str">
            <v>460004199112220211</v>
          </cell>
        </row>
        <row r="5">
          <cell r="A5" t="str">
            <v>460004199407112015</v>
          </cell>
        </row>
        <row r="6">
          <cell r="A6" t="str">
            <v>411528198903100545</v>
          </cell>
        </row>
        <row r="7">
          <cell r="A7" t="str">
            <v>460004198905030237</v>
          </cell>
        </row>
        <row r="8">
          <cell r="A8" t="str">
            <v>460004198901182022</v>
          </cell>
        </row>
        <row r="9">
          <cell r="A9" t="str">
            <v>460107201608090435</v>
          </cell>
        </row>
        <row r="10">
          <cell r="A10" t="str">
            <v>460107201905030412</v>
          </cell>
        </row>
        <row r="11">
          <cell r="A11" t="str">
            <v>410881199001280809</v>
          </cell>
        </row>
        <row r="12">
          <cell r="A12" t="str">
            <v>410881199112041536</v>
          </cell>
        </row>
        <row r="13">
          <cell r="A13" t="str">
            <v>410881201907240141</v>
          </cell>
        </row>
        <row r="14">
          <cell r="A14" t="str">
            <v>46000419910403024X</v>
          </cell>
        </row>
        <row r="15">
          <cell r="A15" t="str">
            <v>460004198601181423</v>
          </cell>
        </row>
        <row r="16">
          <cell r="A16" t="str">
            <v>460027198406041710</v>
          </cell>
        </row>
        <row r="17">
          <cell r="A17" t="str">
            <v>460107201107281719</v>
          </cell>
        </row>
        <row r="18">
          <cell r="A18" t="str">
            <v>410922199411101629</v>
          </cell>
        </row>
        <row r="19">
          <cell r="A19" t="str">
            <v>410926198901080438</v>
          </cell>
        </row>
        <row r="20">
          <cell r="A20" t="str">
            <v>460108201707242664</v>
          </cell>
        </row>
        <row r="21">
          <cell r="A21" t="str">
            <v>46020019850205001X</v>
          </cell>
        </row>
        <row r="22">
          <cell r="A22" t="str">
            <v>460030198703024229</v>
          </cell>
        </row>
        <row r="23">
          <cell r="A23" t="str">
            <v>460107202109274613</v>
          </cell>
        </row>
        <row r="24">
          <cell r="A24" t="str">
            <v>469025201901244216</v>
          </cell>
        </row>
        <row r="25">
          <cell r="A25" t="str">
            <v>460022199312100516</v>
          </cell>
        </row>
        <row r="26">
          <cell r="A26" t="str">
            <v>460022199304262726</v>
          </cell>
        </row>
        <row r="27">
          <cell r="A27" t="str">
            <v>469005202009110523</v>
          </cell>
        </row>
        <row r="28">
          <cell r="A28" t="str">
            <v>460003199008220047</v>
          </cell>
        </row>
        <row r="29">
          <cell r="A29" t="str">
            <v>46000419910403024X</v>
          </cell>
        </row>
        <row r="30">
          <cell r="A30" t="str">
            <v>460004199305135048   </v>
          </cell>
        </row>
        <row r="31">
          <cell r="A31" t="str">
            <v>460031199603246810</v>
          </cell>
        </row>
        <row r="32">
          <cell r="A32" t="str">
            <v>460107202105113425</v>
          </cell>
        </row>
        <row r="33">
          <cell r="A33" t="str">
            <v>460102199410121222</v>
          </cell>
        </row>
        <row r="34">
          <cell r="A34" t="str">
            <v>460004199412220811</v>
          </cell>
        </row>
        <row r="35">
          <cell r="A35" t="str">
            <v>460004198703295835</v>
          </cell>
        </row>
        <row r="36">
          <cell r="A36" t="str">
            <v>460022198810053949</v>
          </cell>
        </row>
        <row r="37">
          <cell r="A37" t="str">
            <v>46010720211009381X</v>
          </cell>
        </row>
        <row r="38">
          <cell r="A38" t="str">
            <v>460006199610210422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A1" sqref="A1:H1"/>
    </sheetView>
  </sheetViews>
  <sheetFormatPr defaultColWidth="9" defaultRowHeight="13.5" outlineLevelCol="7"/>
  <cols>
    <col min="1" max="1" width="4.5" customWidth="1"/>
    <col min="2" max="2" width="9.375" style="1" customWidth="1"/>
    <col min="3" max="3" width="28" style="1" customWidth="1"/>
    <col min="4" max="4" width="9.825" style="2" customWidth="1"/>
    <col min="5" max="5" width="9" style="2" customWidth="1"/>
    <col min="6" max="6" width="6.75" style="2" customWidth="1"/>
    <col min="7" max="7" width="6.125" style="2" customWidth="1"/>
    <col min="8" max="8" width="21.875" style="2" customWidth="1"/>
  </cols>
  <sheetData>
    <row r="1" ht="77" customHeight="1" spans="1:8">
      <c r="A1" s="3" t="s">
        <v>0</v>
      </c>
      <c r="B1" s="4"/>
      <c r="C1" s="5"/>
      <c r="D1" s="6"/>
      <c r="E1" s="6"/>
      <c r="F1" s="6"/>
      <c r="G1" s="6"/>
      <c r="H1" s="6"/>
    </row>
    <row r="2" ht="25" customHeight="1" spans="1:8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ht="21" customHeight="1" spans="1:8">
      <c r="A3" s="10">
        <f>MAX($A$2:A2)+1</f>
        <v>1</v>
      </c>
      <c r="B3" s="11" t="s">
        <v>9</v>
      </c>
      <c r="C3" s="11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2" t="str">
        <f>REPLACE([1]Sheet1!A1,7,6,"xxxxxx")</f>
        <v>460004xxxxxx230226</v>
      </c>
    </row>
    <row r="4" ht="21" customHeight="1" spans="1:8">
      <c r="A4" s="10"/>
      <c r="B4" s="11" t="s">
        <v>9</v>
      </c>
      <c r="C4" s="11" t="s">
        <v>10</v>
      </c>
      <c r="D4" s="10" t="s">
        <v>15</v>
      </c>
      <c r="E4" s="10" t="s">
        <v>16</v>
      </c>
      <c r="F4" s="10" t="s">
        <v>17</v>
      </c>
      <c r="G4" s="10" t="s">
        <v>14</v>
      </c>
      <c r="H4" s="12" t="str">
        <f>REPLACE([1]Sheet1!A2,7,6,"xxxxxx")</f>
        <v>460031xxxxxx180815</v>
      </c>
    </row>
    <row r="5" ht="21" customHeight="1" spans="1:8">
      <c r="A5" s="10"/>
      <c r="B5" s="11" t="s">
        <v>9</v>
      </c>
      <c r="C5" s="11" t="s">
        <v>10</v>
      </c>
      <c r="D5" s="10" t="s">
        <v>18</v>
      </c>
      <c r="E5" s="10" t="s">
        <v>19</v>
      </c>
      <c r="F5" s="10" t="s">
        <v>17</v>
      </c>
      <c r="G5" s="10" t="s">
        <v>20</v>
      </c>
      <c r="H5" s="12" t="str">
        <f>REPLACE([1]Sheet1!A3,7,6,"xxxxxx")</f>
        <v>460107xxxxxx040436</v>
      </c>
    </row>
    <row r="6" ht="30" customHeight="1" spans="1:8">
      <c r="A6" s="10">
        <f>MAX($A$2:A5)+1</f>
        <v>2</v>
      </c>
      <c r="B6" s="11" t="s">
        <v>21</v>
      </c>
      <c r="C6" s="11" t="s">
        <v>10</v>
      </c>
      <c r="D6" s="10" t="s">
        <v>11</v>
      </c>
      <c r="E6" s="10" t="s">
        <v>22</v>
      </c>
      <c r="F6" s="10" t="s">
        <v>17</v>
      </c>
      <c r="G6" s="10" t="s">
        <v>23</v>
      </c>
      <c r="H6" s="12" t="str">
        <f>REPLACE([1]Sheet1!A4,7,6,"xxxxxx")</f>
        <v>460004xxxxxx220211</v>
      </c>
    </row>
    <row r="7" ht="33" customHeight="1" spans="1:8">
      <c r="A7" s="10">
        <f>MAX($A$2:A6)+1</f>
        <v>3</v>
      </c>
      <c r="B7" s="11" t="s">
        <v>24</v>
      </c>
      <c r="C7" s="11" t="s">
        <v>10</v>
      </c>
      <c r="D7" s="10" t="s">
        <v>11</v>
      </c>
      <c r="E7" s="10" t="s">
        <v>25</v>
      </c>
      <c r="F7" s="10" t="s">
        <v>17</v>
      </c>
      <c r="G7" s="10" t="s">
        <v>26</v>
      </c>
      <c r="H7" s="12" t="str">
        <f>REPLACE([1]Sheet1!A5,7,6,"xxxxxx")</f>
        <v>460004xxxxxx112015</v>
      </c>
    </row>
    <row r="8" ht="48" customHeight="1" spans="1:8">
      <c r="A8" s="10">
        <f>MAX($A$2:A7)+1</f>
        <v>4</v>
      </c>
      <c r="B8" s="11" t="s">
        <v>27</v>
      </c>
      <c r="C8" s="11" t="s">
        <v>28</v>
      </c>
      <c r="D8" s="10" t="s">
        <v>11</v>
      </c>
      <c r="E8" s="10" t="s">
        <v>29</v>
      </c>
      <c r="F8" s="10" t="s">
        <v>13</v>
      </c>
      <c r="G8" s="10" t="s">
        <v>30</v>
      </c>
      <c r="H8" s="12" t="str">
        <f>REPLACE([1]Sheet1!A6,7,6,"xxxxxx")</f>
        <v>411528xxxxxx100545</v>
      </c>
    </row>
    <row r="9" ht="24" customHeight="1" spans="1:8">
      <c r="A9" s="10">
        <f>MAX($A$2:A8)+1</f>
        <v>5</v>
      </c>
      <c r="B9" s="11" t="s">
        <v>31</v>
      </c>
      <c r="C9" s="11" t="s">
        <v>10</v>
      </c>
      <c r="D9" s="10" t="s">
        <v>11</v>
      </c>
      <c r="E9" s="10" t="s">
        <v>32</v>
      </c>
      <c r="F9" s="10" t="s">
        <v>17</v>
      </c>
      <c r="G9" s="10" t="s">
        <v>30</v>
      </c>
      <c r="H9" s="12" t="str">
        <f>REPLACE([1]Sheet1!A7,7,6,"xxxxxx")</f>
        <v>460004xxxxxx030237</v>
      </c>
    </row>
    <row r="10" ht="24" customHeight="1" spans="1:8">
      <c r="A10" s="10"/>
      <c r="B10" s="11" t="s">
        <v>31</v>
      </c>
      <c r="C10" s="11" t="s">
        <v>10</v>
      </c>
      <c r="D10" s="10" t="s">
        <v>15</v>
      </c>
      <c r="E10" s="10" t="s">
        <v>33</v>
      </c>
      <c r="F10" s="10" t="s">
        <v>13</v>
      </c>
      <c r="G10" s="10" t="s">
        <v>30</v>
      </c>
      <c r="H10" s="12" t="str">
        <f>REPLACE([1]Sheet1!A8,7,6,"xxxxxx")</f>
        <v>460004xxxxxx182022</v>
      </c>
    </row>
    <row r="11" ht="24" customHeight="1" spans="1:8">
      <c r="A11" s="10"/>
      <c r="B11" s="11" t="s">
        <v>31</v>
      </c>
      <c r="C11" s="11" t="s">
        <v>10</v>
      </c>
      <c r="D11" s="10" t="s">
        <v>18</v>
      </c>
      <c r="E11" s="10" t="s">
        <v>34</v>
      </c>
      <c r="F11" s="10" t="s">
        <v>17</v>
      </c>
      <c r="G11" s="10" t="s">
        <v>35</v>
      </c>
      <c r="H11" s="12" t="str">
        <f>REPLACE([1]Sheet1!A9,7,6,"xxxxxx")</f>
        <v>460107xxxxxx090435</v>
      </c>
    </row>
    <row r="12" ht="24" customHeight="1" spans="1:8">
      <c r="A12" s="10"/>
      <c r="B12" s="11" t="s">
        <v>31</v>
      </c>
      <c r="C12" s="11" t="s">
        <v>10</v>
      </c>
      <c r="D12" s="10" t="s">
        <v>18</v>
      </c>
      <c r="E12" s="10" t="s">
        <v>36</v>
      </c>
      <c r="F12" s="10" t="s">
        <v>17</v>
      </c>
      <c r="G12" s="10" t="s">
        <v>37</v>
      </c>
      <c r="H12" s="12" t="str">
        <f>REPLACE([1]Sheet1!A10,7,6,"xxxxxx")</f>
        <v>460107xxxxxx030412</v>
      </c>
    </row>
    <row r="13" ht="23" customHeight="1" spans="1:8">
      <c r="A13" s="10">
        <f>MAX($A$2:A12)+1</f>
        <v>6</v>
      </c>
      <c r="B13" s="11" t="s">
        <v>38</v>
      </c>
      <c r="C13" s="11" t="s">
        <v>10</v>
      </c>
      <c r="D13" s="10" t="s">
        <v>11</v>
      </c>
      <c r="E13" s="10" t="s">
        <v>39</v>
      </c>
      <c r="F13" s="10" t="s">
        <v>13</v>
      </c>
      <c r="G13" s="10" t="s">
        <v>40</v>
      </c>
      <c r="H13" s="12" t="str">
        <f>REPLACE([1]Sheet1!A11,7,6,"xxxxxx")</f>
        <v>410881xxxxxx280809</v>
      </c>
    </row>
    <row r="14" ht="23" customHeight="1" spans="1:8">
      <c r="A14" s="10"/>
      <c r="B14" s="11" t="s">
        <v>38</v>
      </c>
      <c r="C14" s="11" t="s">
        <v>10</v>
      </c>
      <c r="D14" s="10" t="s">
        <v>15</v>
      </c>
      <c r="E14" s="10" t="s">
        <v>41</v>
      </c>
      <c r="F14" s="10" t="s">
        <v>17</v>
      </c>
      <c r="G14" s="10" t="s">
        <v>23</v>
      </c>
      <c r="H14" s="12" t="str">
        <f>REPLACE([1]Sheet1!A12,7,6,"xxxxxx")</f>
        <v>410881xxxxxx041536</v>
      </c>
    </row>
    <row r="15" ht="24" customHeight="1" spans="1:8">
      <c r="A15" s="10"/>
      <c r="B15" s="11" t="s">
        <v>38</v>
      </c>
      <c r="C15" s="11" t="s">
        <v>10</v>
      </c>
      <c r="D15" s="10" t="s">
        <v>18</v>
      </c>
      <c r="E15" s="10" t="s">
        <v>42</v>
      </c>
      <c r="F15" s="10" t="s">
        <v>13</v>
      </c>
      <c r="G15" s="10" t="s">
        <v>37</v>
      </c>
      <c r="H15" s="12" t="str">
        <f>REPLACE([1]Sheet1!A13,7,6,"xxxxxx")</f>
        <v>410881xxxxxx240141</v>
      </c>
    </row>
    <row r="16" ht="28" customHeight="1" spans="1:8">
      <c r="A16" s="10">
        <f>MAX($A$2:A15)+1</f>
        <v>7</v>
      </c>
      <c r="B16" s="11" t="s">
        <v>43</v>
      </c>
      <c r="C16" s="11" t="s">
        <v>10</v>
      </c>
      <c r="D16" s="10" t="s">
        <v>11</v>
      </c>
      <c r="E16" s="10" t="s">
        <v>44</v>
      </c>
      <c r="F16" s="10" t="s">
        <v>13</v>
      </c>
      <c r="G16" s="10" t="s">
        <v>45</v>
      </c>
      <c r="H16" s="12" t="str">
        <f>REPLACE([1]Sheet1!A14,7,6,"xxxxxx")</f>
        <v>460004xxxxxx03024X</v>
      </c>
    </row>
    <row r="17" ht="23" customHeight="1" spans="1:8">
      <c r="A17" s="10">
        <f>MAX($A$2:A16)+1</f>
        <v>8</v>
      </c>
      <c r="B17" s="11" t="s">
        <v>46</v>
      </c>
      <c r="C17" s="11" t="s">
        <v>10</v>
      </c>
      <c r="D17" s="10" t="s">
        <v>11</v>
      </c>
      <c r="E17" s="10" t="s">
        <v>47</v>
      </c>
      <c r="F17" s="10" t="s">
        <v>13</v>
      </c>
      <c r="G17" s="10" t="s">
        <v>48</v>
      </c>
      <c r="H17" s="12" t="str">
        <f>REPLACE([1]Sheet1!A15,7,6,"xxxxxx")</f>
        <v>460004xxxxxx181423</v>
      </c>
    </row>
    <row r="18" ht="23" customHeight="1" spans="1:8">
      <c r="A18" s="10"/>
      <c r="B18" s="11" t="s">
        <v>46</v>
      </c>
      <c r="C18" s="11" t="s">
        <v>10</v>
      </c>
      <c r="D18" s="10" t="s">
        <v>15</v>
      </c>
      <c r="E18" s="10" t="s">
        <v>49</v>
      </c>
      <c r="F18" s="10" t="s">
        <v>17</v>
      </c>
      <c r="G18" s="10" t="s">
        <v>50</v>
      </c>
      <c r="H18" s="12" t="str">
        <f>REPLACE([1]Sheet1!A16,7,6,"xxxxxx")</f>
        <v>460027xxxxxx041710</v>
      </c>
    </row>
    <row r="19" ht="23" customHeight="1" spans="1:8">
      <c r="A19" s="10"/>
      <c r="B19" s="11" t="s">
        <v>46</v>
      </c>
      <c r="C19" s="11" t="s">
        <v>10</v>
      </c>
      <c r="D19" s="10" t="s">
        <v>18</v>
      </c>
      <c r="E19" s="10" t="s">
        <v>51</v>
      </c>
      <c r="F19" s="10" t="s">
        <v>17</v>
      </c>
      <c r="G19" s="10" t="s">
        <v>52</v>
      </c>
      <c r="H19" s="12" t="str">
        <f>REPLACE([1]Sheet1!A17,7,6,"xxxxxx")</f>
        <v>460107xxxxxx281719</v>
      </c>
    </row>
    <row r="20" ht="23" customHeight="1" spans="1:8">
      <c r="A20" s="10">
        <f>MAX($A$2:A19)+1</f>
        <v>9</v>
      </c>
      <c r="B20" s="11" t="s">
        <v>53</v>
      </c>
      <c r="C20" s="11" t="s">
        <v>10</v>
      </c>
      <c r="D20" s="10" t="s">
        <v>11</v>
      </c>
      <c r="E20" s="10" t="s">
        <v>54</v>
      </c>
      <c r="F20" s="10" t="s">
        <v>13</v>
      </c>
      <c r="G20" s="10" t="s">
        <v>55</v>
      </c>
      <c r="H20" s="12" t="str">
        <f>REPLACE([1]Sheet1!A18,7,6,"xxxxxx")</f>
        <v>410922xxxxxx101629</v>
      </c>
    </row>
    <row r="21" ht="23" customHeight="1" spans="1:8">
      <c r="A21" s="10"/>
      <c r="B21" s="11" t="s">
        <v>53</v>
      </c>
      <c r="C21" s="11" t="s">
        <v>10</v>
      </c>
      <c r="D21" s="10" t="s">
        <v>15</v>
      </c>
      <c r="E21" s="10" t="s">
        <v>56</v>
      </c>
      <c r="F21" s="10" t="s">
        <v>17</v>
      </c>
      <c r="G21" s="10" t="s">
        <v>30</v>
      </c>
      <c r="H21" s="12" t="str">
        <f>REPLACE([1]Sheet1!A19,7,6,"xxxxxx")</f>
        <v>410926xxxxxx080438</v>
      </c>
    </row>
    <row r="22" ht="23" customHeight="1" spans="1:8">
      <c r="A22" s="10"/>
      <c r="B22" s="11" t="s">
        <v>53</v>
      </c>
      <c r="C22" s="11" t="s">
        <v>10</v>
      </c>
      <c r="D22" s="10" t="s">
        <v>18</v>
      </c>
      <c r="E22" s="10" t="s">
        <v>57</v>
      </c>
      <c r="F22" s="10" t="s">
        <v>13</v>
      </c>
      <c r="G22" s="10" t="s">
        <v>35</v>
      </c>
      <c r="H22" s="12" t="str">
        <f>REPLACE([1]Sheet1!A20,7,6,"xxxxxx")</f>
        <v>460108xxxxxx242664</v>
      </c>
    </row>
    <row r="23" ht="23" customHeight="1" spans="1:8">
      <c r="A23" s="10">
        <f>MAX($A$2:A22)+1</f>
        <v>10</v>
      </c>
      <c r="B23" s="11" t="s">
        <v>58</v>
      </c>
      <c r="C23" s="11" t="s">
        <v>10</v>
      </c>
      <c r="D23" s="10" t="s">
        <v>11</v>
      </c>
      <c r="E23" s="10" t="s">
        <v>59</v>
      </c>
      <c r="F23" s="10" t="s">
        <v>17</v>
      </c>
      <c r="G23" s="10" t="s">
        <v>60</v>
      </c>
      <c r="H23" s="12" t="str">
        <f>REPLACE([1]Sheet1!A21,7,6,"xxxxxx")</f>
        <v>460200xxxxxx05001X</v>
      </c>
    </row>
    <row r="24" ht="23" customHeight="1" spans="1:8">
      <c r="A24" s="10"/>
      <c r="B24" s="11" t="s">
        <v>58</v>
      </c>
      <c r="C24" s="11" t="s">
        <v>10</v>
      </c>
      <c r="D24" s="10" t="s">
        <v>15</v>
      </c>
      <c r="E24" s="10" t="s">
        <v>61</v>
      </c>
      <c r="F24" s="10" t="s">
        <v>13</v>
      </c>
      <c r="G24" s="10" t="s">
        <v>62</v>
      </c>
      <c r="H24" s="12" t="str">
        <f>REPLACE([1]Sheet1!A22,7,6,"xxxxxx")</f>
        <v>460030xxxxxx024229</v>
      </c>
    </row>
    <row r="25" ht="23" customHeight="1" spans="1:8">
      <c r="A25" s="10"/>
      <c r="B25" s="11" t="s">
        <v>58</v>
      </c>
      <c r="C25" s="11" t="s">
        <v>10</v>
      </c>
      <c r="D25" s="10" t="s">
        <v>18</v>
      </c>
      <c r="E25" s="10" t="s">
        <v>63</v>
      </c>
      <c r="F25" s="10" t="s">
        <v>17</v>
      </c>
      <c r="G25" s="10" t="s">
        <v>64</v>
      </c>
      <c r="H25" s="12" t="str">
        <f>REPLACE([1]Sheet1!A23,7,6,"xxxxxx")</f>
        <v>460107xxxxxx274613</v>
      </c>
    </row>
    <row r="26" ht="23" customHeight="1" spans="1:8">
      <c r="A26" s="10"/>
      <c r="B26" s="11" t="s">
        <v>58</v>
      </c>
      <c r="C26" s="11" t="s">
        <v>10</v>
      </c>
      <c r="D26" s="10" t="s">
        <v>18</v>
      </c>
      <c r="E26" s="10" t="s">
        <v>65</v>
      </c>
      <c r="F26" s="10" t="s">
        <v>17</v>
      </c>
      <c r="G26" s="10" t="s">
        <v>37</v>
      </c>
      <c r="H26" s="12" t="str">
        <f>REPLACE([1]Sheet1!A24,7,6,"xxxxxx")</f>
        <v>469025xxxxxx244216</v>
      </c>
    </row>
    <row r="27" ht="23" customHeight="1" spans="1:8">
      <c r="A27" s="10">
        <f>MAX($A$2:A26)+1</f>
        <v>11</v>
      </c>
      <c r="B27" s="11" t="s">
        <v>66</v>
      </c>
      <c r="C27" s="11" t="s">
        <v>67</v>
      </c>
      <c r="D27" s="10" t="s">
        <v>11</v>
      </c>
      <c r="E27" s="10" t="s">
        <v>68</v>
      </c>
      <c r="F27" s="10" t="s">
        <v>17</v>
      </c>
      <c r="G27" s="10" t="s">
        <v>26</v>
      </c>
      <c r="H27" s="12" t="str">
        <f>REPLACE([1]Sheet1!A25,7,6,"xxxxxx")</f>
        <v>460022xxxxxx100516</v>
      </c>
    </row>
    <row r="28" ht="23" customHeight="1" spans="1:8">
      <c r="A28" s="10"/>
      <c r="B28" s="11" t="s">
        <v>66</v>
      </c>
      <c r="C28" s="11" t="s">
        <v>67</v>
      </c>
      <c r="D28" s="10" t="s">
        <v>15</v>
      </c>
      <c r="E28" s="10" t="s">
        <v>69</v>
      </c>
      <c r="F28" s="10" t="s">
        <v>13</v>
      </c>
      <c r="G28" s="10" t="s">
        <v>14</v>
      </c>
      <c r="H28" s="12" t="str">
        <f>REPLACE([1]Sheet1!A26,7,6,"xxxxxx")</f>
        <v>460022xxxxxx262726</v>
      </c>
    </row>
    <row r="29" ht="23" customHeight="1" spans="1:8">
      <c r="A29" s="10"/>
      <c r="B29" s="11" t="s">
        <v>66</v>
      </c>
      <c r="C29" s="11" t="s">
        <v>67</v>
      </c>
      <c r="D29" s="10" t="s">
        <v>18</v>
      </c>
      <c r="E29" s="10" t="s">
        <v>70</v>
      </c>
      <c r="F29" s="10" t="s">
        <v>13</v>
      </c>
      <c r="G29" s="10" t="s">
        <v>71</v>
      </c>
      <c r="H29" s="12" t="str">
        <f>REPLACE([1]Sheet1!A27,7,6,"xxxxxx")</f>
        <v>469005xxxxxx110523</v>
      </c>
    </row>
    <row r="30" ht="52" customHeight="1" spans="1:8">
      <c r="A30" s="10">
        <f>MAX($A$2:A29)+1</f>
        <v>12</v>
      </c>
      <c r="B30" s="11" t="s">
        <v>72</v>
      </c>
      <c r="C30" s="11" t="s">
        <v>67</v>
      </c>
      <c r="D30" s="10" t="s">
        <v>11</v>
      </c>
      <c r="E30" s="10" t="s">
        <v>73</v>
      </c>
      <c r="F30" s="10" t="s">
        <v>13</v>
      </c>
      <c r="G30" s="10" t="s">
        <v>45</v>
      </c>
      <c r="H30" s="12" t="str">
        <f>REPLACE([1]Sheet1!A28,7,6,"xxxxxx")</f>
        <v>460003xxxxxx220047</v>
      </c>
    </row>
    <row r="31" ht="24" customHeight="1" spans="1:8">
      <c r="A31" s="10">
        <f>MAX($A$2:A30)+1</f>
        <v>13</v>
      </c>
      <c r="B31" s="11" t="s">
        <v>43</v>
      </c>
      <c r="C31" s="11" t="s">
        <v>10</v>
      </c>
      <c r="D31" s="10" t="s">
        <v>11</v>
      </c>
      <c r="E31" s="10" t="s">
        <v>44</v>
      </c>
      <c r="F31" s="10" t="s">
        <v>13</v>
      </c>
      <c r="G31" s="10" t="s">
        <v>45</v>
      </c>
      <c r="H31" s="12" t="str">
        <f>REPLACE([1]Sheet1!A29,7,6,"xxxxxx")</f>
        <v>460004xxxxxx03024X</v>
      </c>
    </row>
    <row r="32" ht="24" customHeight="1" spans="1:8">
      <c r="A32" s="10">
        <f>MAX($A$2:A31)+1</f>
        <v>14</v>
      </c>
      <c r="B32" s="11" t="s">
        <v>74</v>
      </c>
      <c r="C32" s="11" t="s">
        <v>10</v>
      </c>
      <c r="D32" s="10" t="s">
        <v>11</v>
      </c>
      <c r="E32" s="10" t="s">
        <v>75</v>
      </c>
      <c r="F32" s="10" t="s">
        <v>13</v>
      </c>
      <c r="G32" s="10" t="s">
        <v>14</v>
      </c>
      <c r="H32" s="12" t="str">
        <f>REPLACE([1]Sheet1!A30,7,6,"xxxxxx")</f>
        <v>460004xxxxxx135048   </v>
      </c>
    </row>
    <row r="33" ht="24" customHeight="1" spans="1:8">
      <c r="A33" s="10"/>
      <c r="B33" s="11" t="s">
        <v>74</v>
      </c>
      <c r="C33" s="11" t="s">
        <v>10</v>
      </c>
      <c r="D33" s="10" t="s">
        <v>15</v>
      </c>
      <c r="E33" s="10" t="s">
        <v>76</v>
      </c>
      <c r="F33" s="10" t="s">
        <v>17</v>
      </c>
      <c r="G33" s="10" t="s">
        <v>77</v>
      </c>
      <c r="H33" s="12" t="str">
        <f>REPLACE([1]Sheet1!A31,7,6,"xxxxxx")</f>
        <v>460031xxxxxx246810</v>
      </c>
    </row>
    <row r="34" ht="24" customHeight="1" spans="1:8">
      <c r="A34" s="10"/>
      <c r="B34" s="11" t="s">
        <v>74</v>
      </c>
      <c r="C34" s="11" t="s">
        <v>10</v>
      </c>
      <c r="D34" s="10" t="s">
        <v>18</v>
      </c>
      <c r="E34" s="10" t="s">
        <v>78</v>
      </c>
      <c r="F34" s="10" t="s">
        <v>13</v>
      </c>
      <c r="G34" s="10" t="s">
        <v>71</v>
      </c>
      <c r="H34" s="12" t="str">
        <f>REPLACE([1]Sheet1!A32,7,6,"xxxxxx")</f>
        <v>460107xxxxxx113425</v>
      </c>
    </row>
    <row r="35" ht="30" customHeight="1" spans="1:8">
      <c r="A35" s="10">
        <f>MAX($A$2:A34)+1</f>
        <v>15</v>
      </c>
      <c r="B35" s="11" t="s">
        <v>79</v>
      </c>
      <c r="C35" s="11" t="s">
        <v>10</v>
      </c>
      <c r="D35" s="10" t="s">
        <v>11</v>
      </c>
      <c r="E35" s="10" t="s">
        <v>80</v>
      </c>
      <c r="F35" s="10" t="s">
        <v>13</v>
      </c>
      <c r="G35" s="10" t="s">
        <v>55</v>
      </c>
      <c r="H35" s="12" t="str">
        <f>REPLACE([1]Sheet1!A33,7,6,"xxxxxx")</f>
        <v>460102xxxxxx121222</v>
      </c>
    </row>
    <row r="36" ht="30" customHeight="1" spans="1:8">
      <c r="A36" s="10"/>
      <c r="B36" s="11" t="s">
        <v>79</v>
      </c>
      <c r="C36" s="11" t="s">
        <v>10</v>
      </c>
      <c r="D36" s="10" t="s">
        <v>15</v>
      </c>
      <c r="E36" s="10" t="s">
        <v>81</v>
      </c>
      <c r="F36" s="10" t="s">
        <v>17</v>
      </c>
      <c r="G36" s="10" t="s">
        <v>55</v>
      </c>
      <c r="H36" s="12" t="str">
        <f>REPLACE([1]Sheet1!A34,7,6,"xxxxxx")</f>
        <v>460004xxxxxx220811</v>
      </c>
    </row>
    <row r="37" ht="23" customHeight="1" spans="1:8">
      <c r="A37" s="10">
        <f>MAX($A$2:A36)+1</f>
        <v>16</v>
      </c>
      <c r="B37" s="11" t="s">
        <v>82</v>
      </c>
      <c r="C37" s="11" t="s">
        <v>10</v>
      </c>
      <c r="D37" s="10" t="s">
        <v>11</v>
      </c>
      <c r="E37" s="10" t="s">
        <v>83</v>
      </c>
      <c r="F37" s="10" t="s">
        <v>17</v>
      </c>
      <c r="G37" s="10" t="s">
        <v>62</v>
      </c>
      <c r="H37" s="12" t="str">
        <f>REPLACE([1]Sheet1!A35,7,6,"xxxxxx")</f>
        <v>460004xxxxxx295835</v>
      </c>
    </row>
    <row r="38" ht="23" customHeight="1" spans="1:8">
      <c r="A38" s="10"/>
      <c r="B38" s="11" t="s">
        <v>82</v>
      </c>
      <c r="C38" s="11" t="s">
        <v>10</v>
      </c>
      <c r="D38" s="10" t="s">
        <v>15</v>
      </c>
      <c r="E38" s="10" t="s">
        <v>84</v>
      </c>
      <c r="F38" s="10" t="s">
        <v>13</v>
      </c>
      <c r="G38" s="10" t="s">
        <v>30</v>
      </c>
      <c r="H38" s="12" t="str">
        <f>REPLACE([1]Sheet1!A36,7,6,"xxxxxx")</f>
        <v>460022xxxxxx053949</v>
      </c>
    </row>
    <row r="39" ht="23" customHeight="1" spans="1:8">
      <c r="A39" s="10"/>
      <c r="B39" s="11" t="s">
        <v>82</v>
      </c>
      <c r="C39" s="11" t="s">
        <v>10</v>
      </c>
      <c r="D39" s="10" t="s">
        <v>18</v>
      </c>
      <c r="E39" s="10" t="s">
        <v>85</v>
      </c>
      <c r="F39" s="10" t="s">
        <v>17</v>
      </c>
      <c r="G39" s="10" t="s">
        <v>64</v>
      </c>
      <c r="H39" s="12" t="str">
        <f>REPLACE([1]Sheet1!A37,7,6,"xxxxxx")</f>
        <v>460107xxxxxx09381X</v>
      </c>
    </row>
    <row r="40" ht="22.5" spans="1:8">
      <c r="A40" s="10">
        <f>MAX($A$2:A39)+1</f>
        <v>17</v>
      </c>
      <c r="B40" s="11" t="s">
        <v>86</v>
      </c>
      <c r="C40" s="11" t="s">
        <v>87</v>
      </c>
      <c r="D40" s="10" t="s">
        <v>11</v>
      </c>
      <c r="E40" s="10" t="s">
        <v>88</v>
      </c>
      <c r="F40" s="10" t="s">
        <v>13</v>
      </c>
      <c r="G40" s="10" t="s">
        <v>89</v>
      </c>
      <c r="H40" s="12" t="str">
        <f>REPLACE([1]Sheet1!A38,7,6,"xxxxxx")</f>
        <v>460006xxxxxx210422</v>
      </c>
    </row>
  </sheetData>
  <mergeCells count="31">
    <mergeCell ref="A1:H1"/>
    <mergeCell ref="A3:A5"/>
    <mergeCell ref="A9:A12"/>
    <mergeCell ref="A13:A15"/>
    <mergeCell ref="A17:A19"/>
    <mergeCell ref="A20:A22"/>
    <mergeCell ref="A23:A26"/>
    <mergeCell ref="A27:A29"/>
    <mergeCell ref="A32:A34"/>
    <mergeCell ref="A35:A36"/>
    <mergeCell ref="A37:A39"/>
    <mergeCell ref="B3:B5"/>
    <mergeCell ref="B9:B12"/>
    <mergeCell ref="B13:B15"/>
    <mergeCell ref="B17:B19"/>
    <mergeCell ref="B20:B22"/>
    <mergeCell ref="B23:B26"/>
    <mergeCell ref="B27:B29"/>
    <mergeCell ref="B32:B34"/>
    <mergeCell ref="B35:B36"/>
    <mergeCell ref="B37:B39"/>
    <mergeCell ref="C3:C5"/>
    <mergeCell ref="C9:C12"/>
    <mergeCell ref="C13:C15"/>
    <mergeCell ref="C17:C19"/>
    <mergeCell ref="C20:C22"/>
    <mergeCell ref="C23:C26"/>
    <mergeCell ref="C27:C29"/>
    <mergeCell ref="C32:C34"/>
    <mergeCell ref="C35:C36"/>
    <mergeCell ref="C37:C39"/>
  </mergeCells>
  <pageMargins left="0.196527777777778" right="0.156944444444444" top="0.314583333333333" bottom="0.550694444444444" header="0.314583333333333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安居房信息列表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薛⁻飞</cp:lastModifiedBy>
  <dcterms:created xsi:type="dcterms:W3CDTF">2022-07-20T00:59:00Z</dcterms:created>
  <dcterms:modified xsi:type="dcterms:W3CDTF">2022-08-05T08:34:11Z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945419A7786A4C3B881C2678DF66DA4F</vt:lpwstr>
  </property>
  <property fmtid="{D5CDD505-2E9C-101B-9397-08002B2CF9AE}" pid="3" name="KSOProductBuildVer">
    <vt:lpwstr>2052-11.1.0.11875</vt:lpwstr>
  </property>
</Properties>
</file>