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090"/>
  </bookViews>
  <sheets>
    <sheet name="安居房信息列表" sheetId="1" r:id="rId1"/>
  </sheets>
  <externalReferences>
    <externalReference r:id="rId2"/>
  </externalReferences>
  <definedNames>
    <definedName name="_xlnm._FilterDatabase" localSheetId="0" hidden="1">安居房信息列表!$A$1:$H$9</definedName>
  </definedNames>
  <calcPr calcId="144525"/>
</workbook>
</file>

<file path=xl/sharedStrings.xml><?xml version="1.0" encoding="utf-8"?>
<sst xmlns="http://schemas.openxmlformats.org/spreadsheetml/2006/main" count="89" uniqueCount="56">
  <si>
    <t>海口市安居房申购人员（基层教师和医务人员）
信息公示表</t>
  </si>
  <si>
    <t>序号</t>
  </si>
  <si>
    <t>办件编号</t>
  </si>
  <si>
    <t>申请事项类别</t>
  </si>
  <si>
    <t>申请人情况</t>
  </si>
  <si>
    <t>姓名</t>
  </si>
  <si>
    <t>性别</t>
  </si>
  <si>
    <t>年龄</t>
  </si>
  <si>
    <t>身份证号</t>
  </si>
  <si>
    <t>QS202207218652381</t>
  </si>
  <si>
    <t>(安居型商品住房)通过公开招聘或组织调动等形式进入本市公办基层学校的教师申请审核事项</t>
  </si>
  <si>
    <t>申请人</t>
  </si>
  <si>
    <t>李娟</t>
  </si>
  <si>
    <t>女</t>
  </si>
  <si>
    <t>27</t>
  </si>
  <si>
    <t>QS202207213448477</t>
  </si>
  <si>
    <t>李永菊</t>
  </si>
  <si>
    <t>31</t>
  </si>
  <si>
    <t>配偶</t>
  </si>
  <si>
    <t>陈奇</t>
  </si>
  <si>
    <t>男</t>
  </si>
  <si>
    <t>34</t>
  </si>
  <si>
    <t>子女</t>
  </si>
  <si>
    <t>李陈言浠</t>
  </si>
  <si>
    <t>3</t>
  </si>
  <si>
    <t>QS202207040547852</t>
  </si>
  <si>
    <t>(安居型商品住房)通过公开招聘或组织调动等形式进入本市基层医疗卫生机构的医务人员和“县属乡用、乡属村用”医务人员及乡村紧密型一体化管理的乡村医生申请审核事项</t>
  </si>
  <si>
    <t>劳小妹</t>
  </si>
  <si>
    <t>25</t>
  </si>
  <si>
    <t>LH202207076071178</t>
  </si>
  <si>
    <t>王小娃</t>
  </si>
  <si>
    <t>26</t>
  </si>
  <si>
    <t>460103*****203047</t>
  </si>
  <si>
    <t>LH202207276268793</t>
  </si>
  <si>
    <t>黄桂英</t>
  </si>
  <si>
    <t>51</t>
  </si>
  <si>
    <t>460004*****07362X</t>
  </si>
  <si>
    <t>王强</t>
  </si>
  <si>
    <t>41</t>
  </si>
  <si>
    <t>460004*****030418</t>
  </si>
  <si>
    <t>XY202206239894729</t>
  </si>
  <si>
    <t>陈梅菊</t>
  </si>
  <si>
    <t>460002******6624</t>
  </si>
  <si>
    <t>蔡夫宁</t>
  </si>
  <si>
    <t>43</t>
  </si>
  <si>
    <t>460004******0074</t>
  </si>
  <si>
    <t>蔡於宏</t>
  </si>
  <si>
    <t>17</t>
  </si>
  <si>
    <t>460104******1816</t>
  </si>
  <si>
    <t>蔡宛妤</t>
  </si>
  <si>
    <t>5</t>
  </si>
  <si>
    <t>460105******6843</t>
  </si>
  <si>
    <t>XY202206155998454</t>
  </si>
  <si>
    <t>王燕</t>
  </si>
  <si>
    <t>49</t>
  </si>
  <si>
    <t>460004******4048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</si>
</sst>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scheme val="minor"/>
    </font>
    <font>
      <sz val="22"/>
      <color indexed="8"/>
      <name val="宋体"/>
      <charset val="134"/>
      <scheme val="minor"/>
    </font>
    <font>
      <sz val="11"/>
      <name val="宋体"/>
      <charset val="134"/>
      <scheme val="minor"/>
    </font>
    <font>
      <sz val="9"/>
      <name val="宋体"/>
      <charset val="134"/>
      <scheme val="minor"/>
    </font>
    <font>
      <b/>
      <sz val="16"/>
      <name val="微软雅黑"/>
      <charset val="134"/>
    </font>
    <font>
      <b/>
      <sz val="9"/>
      <name val="微软雅黑"/>
      <charset val="134"/>
    </font>
    <font>
      <b/>
      <sz val="11"/>
      <name val="微软雅黑"/>
      <charset val="134"/>
    </font>
    <font>
      <sz val="11"/>
      <name val="宋体"/>
      <charset val="134"/>
    </font>
    <font>
      <sz val="9"/>
      <name val="宋体"/>
      <charset val="134"/>
    </font>
    <font>
      <sz val="11"/>
      <color theme="1"/>
      <name val="宋体"/>
      <charset val="134"/>
      <scheme val="minor"/>
    </font>
    <font>
      <sz val="10"/>
      <name val="宋体"/>
      <charset val="134"/>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3" fillId="8" borderId="0" applyNumberFormat="0" applyBorder="0" applyAlignment="0" applyProtection="0">
      <alignment vertical="center"/>
    </xf>
    <xf numFmtId="0" fontId="15" fillId="6"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43" fontId="9" fillId="0" borderId="0" applyFont="0" applyFill="0" applyBorder="0" applyAlignment="0" applyProtection="0">
      <alignment vertical="center"/>
    </xf>
    <xf numFmtId="0" fontId="12" fillId="11"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8" borderId="8" applyNumberFormat="0" applyFont="0" applyAlignment="0" applyProtection="0">
      <alignment vertical="center"/>
    </xf>
    <xf numFmtId="0" fontId="12" fillId="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2" fillId="5" borderId="0" applyNumberFormat="0" applyBorder="0" applyAlignment="0" applyProtection="0">
      <alignment vertical="center"/>
    </xf>
    <xf numFmtId="0" fontId="21" fillId="0" borderId="10" applyNumberFormat="0" applyFill="0" applyAlignment="0" applyProtection="0">
      <alignment vertical="center"/>
    </xf>
    <xf numFmtId="0" fontId="12" fillId="19" borderId="0" applyNumberFormat="0" applyBorder="0" applyAlignment="0" applyProtection="0">
      <alignment vertical="center"/>
    </xf>
    <xf numFmtId="0" fontId="20" fillId="16" borderId="7" applyNumberFormat="0" applyAlignment="0" applyProtection="0">
      <alignment vertical="center"/>
    </xf>
    <xf numFmtId="0" fontId="27" fillId="16" borderId="6" applyNumberFormat="0" applyAlignment="0" applyProtection="0">
      <alignment vertical="center"/>
    </xf>
    <xf numFmtId="0" fontId="28" fillId="23" borderId="11" applyNumberFormat="0" applyAlignment="0" applyProtection="0">
      <alignment vertical="center"/>
    </xf>
    <xf numFmtId="0" fontId="13" fillId="24" borderId="0" applyNumberFormat="0" applyBorder="0" applyAlignment="0" applyProtection="0">
      <alignment vertical="center"/>
    </xf>
    <xf numFmtId="0" fontId="12" fillId="15" borderId="0" applyNumberFormat="0" applyBorder="0" applyAlignment="0" applyProtection="0">
      <alignment vertical="center"/>
    </xf>
    <xf numFmtId="0" fontId="11" fillId="0" borderId="5" applyNumberFormat="0" applyFill="0" applyAlignment="0" applyProtection="0">
      <alignment vertical="center"/>
    </xf>
    <xf numFmtId="0" fontId="29" fillId="0" borderId="12" applyNumberFormat="0" applyFill="0" applyAlignment="0" applyProtection="0">
      <alignment vertical="center"/>
    </xf>
    <xf numFmtId="0" fontId="16" fillId="7" borderId="0" applyNumberFormat="0" applyBorder="0" applyAlignment="0" applyProtection="0">
      <alignment vertical="center"/>
    </xf>
    <xf numFmtId="0" fontId="17" fillId="10" borderId="0" applyNumberFormat="0" applyBorder="0" applyAlignment="0" applyProtection="0">
      <alignment vertical="center"/>
    </xf>
    <xf numFmtId="0" fontId="13" fillId="12" borderId="0" applyNumberFormat="0" applyBorder="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3" fillId="13" borderId="0" applyNumberFormat="0" applyBorder="0" applyAlignment="0" applyProtection="0">
      <alignment vertical="center"/>
    </xf>
    <xf numFmtId="0" fontId="13" fillId="26" borderId="0" applyNumberFormat="0" applyBorder="0" applyAlignment="0" applyProtection="0">
      <alignment vertical="center"/>
    </xf>
    <xf numFmtId="0" fontId="12" fillId="28"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17"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0" fillId="0" borderId="4" xfId="0" applyFont="1" applyFill="1" applyBorder="1" applyAlignment="1" quotePrefix="1">
      <alignment horizontal="center" vertical="center"/>
    </xf>
    <xf numFmtId="0" fontId="0" fillId="0" borderId="4"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46000319941211262X</v>
          </cell>
        </row>
        <row r="2">
          <cell r="A2" t="str">
            <v>532923199012022320</v>
          </cell>
        </row>
        <row r="3">
          <cell r="A3" t="str">
            <v>460033198803104479</v>
          </cell>
        </row>
        <row r="4">
          <cell r="A4" t="str">
            <v>532923201902222340</v>
          </cell>
        </row>
        <row r="5">
          <cell r="A5" t="str">
            <v>460004199608103422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K10" sqref="K10"/>
    </sheetView>
  </sheetViews>
  <sheetFormatPr defaultColWidth="9" defaultRowHeight="13.5" outlineLevelCol="7"/>
  <cols>
    <col min="1" max="1" width="5" style="3" customWidth="1"/>
    <col min="2" max="2" width="9.375" style="4" customWidth="1"/>
    <col min="3" max="3" width="27.375" style="4" customWidth="1"/>
    <col min="4" max="4" width="11.25" style="5" customWidth="1"/>
    <col min="5" max="5" width="10" style="5" customWidth="1"/>
    <col min="6" max="6" width="5.625" style="5" customWidth="1"/>
    <col min="7" max="7" width="5.875" style="5" customWidth="1"/>
    <col min="8" max="8" width="21.375" style="5" customWidth="1"/>
  </cols>
  <sheetData>
    <row r="1" s="1" customFormat="1" ht="60.95" customHeight="1" spans="1:8">
      <c r="A1" s="6" t="s">
        <v>0</v>
      </c>
      <c r="B1" s="7"/>
      <c r="C1" s="7"/>
      <c r="D1" s="8"/>
      <c r="E1" s="8"/>
      <c r="F1" s="8"/>
      <c r="G1" s="8"/>
      <c r="H1" s="9"/>
    </row>
    <row r="2" ht="30" customHeight="1" spans="1:8">
      <c r="A2" s="10" t="s">
        <v>1</v>
      </c>
      <c r="B2" s="11" t="s">
        <v>2</v>
      </c>
      <c r="C2" s="11" t="s">
        <v>3</v>
      </c>
      <c r="D2" s="12" t="s">
        <v>4</v>
      </c>
      <c r="E2" s="12" t="s">
        <v>5</v>
      </c>
      <c r="F2" s="12" t="s">
        <v>6</v>
      </c>
      <c r="G2" s="12" t="s">
        <v>7</v>
      </c>
      <c r="H2" s="12" t="s">
        <v>8</v>
      </c>
    </row>
    <row r="3" customFormat="1" ht="36" customHeight="1" spans="1:8">
      <c r="A3" s="13">
        <f>COUNT(A$2:A2)+1</f>
        <v>1</v>
      </c>
      <c r="B3" s="14" t="s">
        <v>9</v>
      </c>
      <c r="C3" s="14" t="s">
        <v>10</v>
      </c>
      <c r="D3" s="13" t="s">
        <v>11</v>
      </c>
      <c r="E3" s="13" t="s">
        <v>12</v>
      </c>
      <c r="F3" s="13" t="s">
        <v>13</v>
      </c>
      <c r="G3" s="13" t="s">
        <v>14</v>
      </c>
      <c r="H3" s="15" t="str">
        <f>REPLACE([1]Sheet1!A1,7,6,"xxxxxx")</f>
        <v>460003xxxxxx11262X</v>
      </c>
    </row>
    <row r="4" customFormat="1" ht="23" customHeight="1" spans="1:8">
      <c r="A4" s="13">
        <f>COUNT(A$2:A3)+1</f>
        <v>2</v>
      </c>
      <c r="B4" s="14" t="s">
        <v>15</v>
      </c>
      <c r="C4" s="14" t="s">
        <v>10</v>
      </c>
      <c r="D4" s="13" t="s">
        <v>11</v>
      </c>
      <c r="E4" s="13" t="s">
        <v>16</v>
      </c>
      <c r="F4" s="13" t="s">
        <v>13</v>
      </c>
      <c r="G4" s="13" t="s">
        <v>17</v>
      </c>
      <c r="H4" s="15" t="str">
        <f>REPLACE([1]Sheet1!A2,7,6,"xxxxxx")</f>
        <v>532923xxxxxx022320</v>
      </c>
    </row>
    <row r="5" customFormat="1" ht="23" customHeight="1" spans="1:8">
      <c r="A5" s="13"/>
      <c r="B5" s="14" t="s">
        <v>15</v>
      </c>
      <c r="C5" s="14" t="s">
        <v>10</v>
      </c>
      <c r="D5" s="13" t="s">
        <v>18</v>
      </c>
      <c r="E5" s="13" t="s">
        <v>19</v>
      </c>
      <c r="F5" s="13" t="s">
        <v>20</v>
      </c>
      <c r="G5" s="13" t="s">
        <v>21</v>
      </c>
      <c r="H5" s="15" t="str">
        <f>REPLACE([1]Sheet1!A3,7,6,"xxxxxx")</f>
        <v>460033xxxxxx104479</v>
      </c>
    </row>
    <row r="6" customFormat="1" ht="23" customHeight="1" spans="1:8">
      <c r="A6" s="13"/>
      <c r="B6" s="14" t="s">
        <v>15</v>
      </c>
      <c r="C6" s="14" t="s">
        <v>10</v>
      </c>
      <c r="D6" s="13" t="s">
        <v>22</v>
      </c>
      <c r="E6" s="13" t="s">
        <v>23</v>
      </c>
      <c r="F6" s="13" t="s">
        <v>13</v>
      </c>
      <c r="G6" s="13" t="s">
        <v>24</v>
      </c>
      <c r="H6" s="15" t="str">
        <f>REPLACE([1]Sheet1!A4,7,6,"xxxxxx")</f>
        <v>532923xxxxxx222340</v>
      </c>
    </row>
    <row r="7" customFormat="1" ht="71" customHeight="1" spans="1:8">
      <c r="A7" s="13">
        <f>COUNT(A$2:A6)+1</f>
        <v>3</v>
      </c>
      <c r="B7" s="14" t="s">
        <v>25</v>
      </c>
      <c r="C7" s="14" t="s">
        <v>26</v>
      </c>
      <c r="D7" s="13" t="s">
        <v>11</v>
      </c>
      <c r="E7" s="13" t="s">
        <v>27</v>
      </c>
      <c r="F7" s="13" t="s">
        <v>13</v>
      </c>
      <c r="G7" s="13" t="s">
        <v>28</v>
      </c>
      <c r="H7" s="15" t="str">
        <f>REPLACE([1]Sheet1!A5,7,6,"xxxxxx")</f>
        <v>460004xxxxxx103422</v>
      </c>
    </row>
    <row r="8" s="2" customFormat="1" ht="36" spans="1:8">
      <c r="A8" s="16">
        <f>COUNT(A$2:A7)+1</f>
        <v>4</v>
      </c>
      <c r="B8" s="17" t="s">
        <v>29</v>
      </c>
      <c r="C8" s="18" t="s">
        <v>10</v>
      </c>
      <c r="D8" s="16" t="s">
        <v>11</v>
      </c>
      <c r="E8" s="16" t="s">
        <v>30</v>
      </c>
      <c r="F8" s="16" t="s">
        <v>13</v>
      </c>
      <c r="G8" s="16" t="s">
        <v>31</v>
      </c>
      <c r="H8" s="23" t="s">
        <v>32</v>
      </c>
    </row>
    <row r="9" s="2" customFormat="1" spans="1:8">
      <c r="A9" s="16">
        <f>COUNT(A$2:A8)+1</f>
        <v>5</v>
      </c>
      <c r="B9" s="17" t="s">
        <v>33</v>
      </c>
      <c r="C9" s="18" t="s">
        <v>10</v>
      </c>
      <c r="D9" s="16" t="s">
        <v>11</v>
      </c>
      <c r="E9" s="16" t="s">
        <v>34</v>
      </c>
      <c r="F9" s="16" t="s">
        <v>13</v>
      </c>
      <c r="G9" s="16" t="s">
        <v>35</v>
      </c>
      <c r="H9" s="24" t="s">
        <v>36</v>
      </c>
    </row>
    <row r="10" spans="1:8">
      <c r="A10" s="16"/>
      <c r="B10" s="17" t="s">
        <v>33</v>
      </c>
      <c r="C10" s="18" t="s">
        <v>10</v>
      </c>
      <c r="D10" s="16" t="s">
        <v>18</v>
      </c>
      <c r="E10" s="16" t="s">
        <v>37</v>
      </c>
      <c r="F10" s="16" t="s">
        <v>20</v>
      </c>
      <c r="G10" s="16" t="s">
        <v>38</v>
      </c>
      <c r="H10" s="24" t="s">
        <v>39</v>
      </c>
    </row>
    <row r="11" spans="1:8">
      <c r="A11" s="21">
        <f>MAX($A$1:A10)+1</f>
        <v>6</v>
      </c>
      <c r="B11" s="21" t="s">
        <v>40</v>
      </c>
      <c r="C11" s="22" t="s">
        <v>10</v>
      </c>
      <c r="D11" s="21" t="s">
        <v>11</v>
      </c>
      <c r="E11" s="21" t="s">
        <v>41</v>
      </c>
      <c r="F11" s="21" t="s">
        <v>13</v>
      </c>
      <c r="G11" s="21" t="s">
        <v>38</v>
      </c>
      <c r="H11" s="21" t="s">
        <v>42</v>
      </c>
    </row>
    <row r="12" spans="1:8">
      <c r="A12" s="21"/>
      <c r="B12" s="21"/>
      <c r="C12" s="22"/>
      <c r="D12" s="21" t="s">
        <v>18</v>
      </c>
      <c r="E12" s="21" t="s">
        <v>43</v>
      </c>
      <c r="F12" s="21" t="s">
        <v>20</v>
      </c>
      <c r="G12" s="21" t="s">
        <v>44</v>
      </c>
      <c r="H12" s="21" t="s">
        <v>45</v>
      </c>
    </row>
    <row r="13" spans="1:8">
      <c r="A13" s="21"/>
      <c r="B13" s="21"/>
      <c r="C13" s="22"/>
      <c r="D13" s="21" t="s">
        <v>22</v>
      </c>
      <c r="E13" s="21" t="s">
        <v>46</v>
      </c>
      <c r="F13" s="21" t="s">
        <v>20</v>
      </c>
      <c r="G13" s="21" t="s">
        <v>47</v>
      </c>
      <c r="H13" s="21" t="s">
        <v>48</v>
      </c>
    </row>
    <row r="14" spans="1:8">
      <c r="A14" s="21"/>
      <c r="B14" s="21"/>
      <c r="C14" s="22"/>
      <c r="D14" s="21" t="s">
        <v>22</v>
      </c>
      <c r="E14" s="21" t="s">
        <v>49</v>
      </c>
      <c r="F14" s="21" t="s">
        <v>13</v>
      </c>
      <c r="G14" s="21" t="s">
        <v>50</v>
      </c>
      <c r="H14" s="21" t="s">
        <v>51</v>
      </c>
    </row>
    <row r="15" ht="40.5" spans="1:8">
      <c r="A15" s="21">
        <f>MAX($A$1:A14)+1</f>
        <v>7</v>
      </c>
      <c r="B15" s="21" t="s">
        <v>52</v>
      </c>
      <c r="C15" s="22" t="s">
        <v>10</v>
      </c>
      <c r="D15" s="21" t="s">
        <v>11</v>
      </c>
      <c r="E15" s="21" t="s">
        <v>53</v>
      </c>
      <c r="F15" s="21" t="s">
        <v>13</v>
      </c>
      <c r="G15" s="21" t="s">
        <v>54</v>
      </c>
      <c r="H15" s="21" t="s">
        <v>55</v>
      </c>
    </row>
  </sheetData>
  <autoFilter ref="A1:H9">
    <extLst/>
  </autoFilter>
  <mergeCells count="10">
    <mergeCell ref="A1:H1"/>
    <mergeCell ref="A4:A6"/>
    <mergeCell ref="A9:A10"/>
    <mergeCell ref="A11:A14"/>
    <mergeCell ref="B4:B6"/>
    <mergeCell ref="B9:B10"/>
    <mergeCell ref="B11:B14"/>
    <mergeCell ref="C4:C6"/>
    <mergeCell ref="C9:C10"/>
    <mergeCell ref="C11:C14"/>
  </mergeCells>
  <pageMargins left="0.275" right="0.196527777777778" top="0.590277777777778"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Sweet°c</cp:lastModifiedBy>
  <dcterms:created xsi:type="dcterms:W3CDTF">2022-02-23T02:12:00Z</dcterms:created>
  <cp:lastPrinted>2022-02-28T07:45:00Z</cp:lastPrinted>
  <dcterms:modified xsi:type="dcterms:W3CDTF">2000-01-08T14:03:16Z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16AB3B1C57884AB2AB69D40E0FA3F389</vt:lpwstr>
  </property>
  <property fmtid="{D5CDD505-2E9C-101B-9397-08002B2CF9AE}" pid="3" name="KSOProductBuildVer">
    <vt:lpwstr>2052-11.1.0.11753</vt:lpwstr>
  </property>
</Properties>
</file>